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915" windowHeight="8505"/>
  </bookViews>
  <sheets>
    <sheet name="GAD LUDO" sheetId="3" r:id="rId1"/>
    <sheet name="Hoja3" sheetId="4" r:id="rId2"/>
  </sheets>
  <calcPr calcId="125725"/>
</workbook>
</file>

<file path=xl/calcChain.xml><?xml version="1.0" encoding="utf-8"?>
<calcChain xmlns="http://schemas.openxmlformats.org/spreadsheetml/2006/main">
  <c r="J20" i="3"/>
  <c r="I20"/>
  <c r="H20"/>
  <c r="G20"/>
  <c r="F20"/>
  <c r="E20"/>
  <c r="J18"/>
  <c r="I18"/>
  <c r="H18"/>
  <c r="G18"/>
  <c r="F18"/>
  <c r="E18"/>
  <c r="J16"/>
  <c r="I16"/>
  <c r="H16"/>
  <c r="G16"/>
  <c r="F16"/>
  <c r="E16"/>
  <c r="J14"/>
  <c r="I14"/>
  <c r="H14"/>
  <c r="G14"/>
  <c r="F14"/>
  <c r="E14"/>
  <c r="J12"/>
  <c r="I12"/>
  <c r="H12"/>
  <c r="G12"/>
  <c r="F12"/>
  <c r="E12"/>
  <c r="J10"/>
  <c r="I10"/>
  <c r="H10"/>
  <c r="G10"/>
  <c r="F10"/>
  <c r="E10"/>
  <c r="J7"/>
  <c r="I7"/>
  <c r="H7"/>
  <c r="G7"/>
  <c r="F7"/>
  <c r="E7"/>
  <c r="J5"/>
  <c r="I5"/>
  <c r="H5"/>
  <c r="G5"/>
  <c r="F5"/>
  <c r="E5"/>
  <c r="D12" l="1"/>
  <c r="D14"/>
  <c r="D18"/>
  <c r="G24"/>
  <c r="D16"/>
  <c r="D10"/>
  <c r="D7"/>
  <c r="F24"/>
  <c r="J24"/>
  <c r="I24"/>
  <c r="H24"/>
  <c r="D5"/>
  <c r="D20"/>
  <c r="E24"/>
  <c r="D24" l="1"/>
</calcChain>
</file>

<file path=xl/sharedStrings.xml><?xml version="1.0" encoding="utf-8"?>
<sst xmlns="http://schemas.openxmlformats.org/spreadsheetml/2006/main" count="151" uniqueCount="67">
  <si>
    <t>COMUNIDAD</t>
  </si>
  <si>
    <t>PRODUCCION</t>
  </si>
  <si>
    <t>VIALIDAD</t>
  </si>
  <si>
    <t>EDUCACION</t>
  </si>
  <si>
    <t>MEDIO AMBIENTE</t>
  </si>
  <si>
    <t xml:space="preserve">PROYECTO </t>
  </si>
  <si>
    <t>PRESUPUESTO</t>
  </si>
  <si>
    <t>FUENTE DE FINANCIAMIENTO</t>
  </si>
  <si>
    <t>CRONOGRAMA</t>
  </si>
  <si>
    <t>RESPONSABLE</t>
  </si>
  <si>
    <t>METAS</t>
  </si>
  <si>
    <t>GOBIERNO NACIONAL</t>
  </si>
  <si>
    <t>MUNICIPIO DEL SIGSIG</t>
  </si>
  <si>
    <t>CONSEJO PROVINCIAL</t>
  </si>
  <si>
    <t>JUNTA PARROQUIAL</t>
  </si>
  <si>
    <t>ONGS</t>
  </si>
  <si>
    <t>OTROS</t>
  </si>
  <si>
    <t>1T</t>
  </si>
  <si>
    <t>2T</t>
  </si>
  <si>
    <t>3T</t>
  </si>
  <si>
    <t>4T</t>
  </si>
  <si>
    <t>TOTAL</t>
  </si>
  <si>
    <t>INFRAESTRUCTURA Y EQUIPAMIENTO</t>
  </si>
  <si>
    <t>GRUPOS VULNERABLES</t>
  </si>
  <si>
    <t>SANEAMIENTO</t>
  </si>
  <si>
    <t>MATERIALES Y SUMINISTROS</t>
  </si>
  <si>
    <t>X</t>
  </si>
  <si>
    <t>LUDO</t>
  </si>
  <si>
    <t>PARROQUIA LUDO</t>
  </si>
  <si>
    <t>PLAN DE ORDENAMIENTO TERRITORIAL</t>
  </si>
  <si>
    <t>PRESIDENTE DE LA JUNTA PARROQUIAL Y VOCALES</t>
  </si>
  <si>
    <t>ESTUDIOS Y DISEÑOS DE PROYECTOS</t>
  </si>
  <si>
    <t>MEJORAR VIALIDAD</t>
  </si>
  <si>
    <t>PLAN OPERATIVO ANUAL DE LA PARROQUIA LUDO AÑO 2012</t>
  </si>
  <si>
    <t>FORTALECIMIENTO PRODUCTIVO PARROQUIAL</t>
  </si>
  <si>
    <t>FORTALECER LA PRODUCCION</t>
  </si>
  <si>
    <t>CENTRO DE ACOPIO Y COMERCIALIZACION DE PRODUCTOS</t>
  </si>
  <si>
    <t>INICIAR INFRAESTRUCTURA CENTRO DE ACOPIO</t>
  </si>
  <si>
    <t>FORTALECIMIENTO COMITÉ DE AMBIENTE</t>
  </si>
  <si>
    <t>FORTALECER EL COMITÉ</t>
  </si>
  <si>
    <t>DOTAR DE MOBILIARIO A LAS ESCUELAS</t>
  </si>
  <si>
    <t>ADQUISICION DE MOBILIARIO PARA LOS CENTROS EDUCATIVOS DE LA PARROQUIA Y APOYO AL DEPORTE</t>
  </si>
  <si>
    <t>GRUPO ADULTOS MAYORES, DISCAPACITADOS Y NIÑOS</t>
  </si>
  <si>
    <t>INSERTALES A LA SOCIEDAD Y MEJORAR EL BUEN VIVIR</t>
  </si>
  <si>
    <t>MANTENIMIENTO VIAL</t>
  </si>
  <si>
    <t>CONTAR CON ESTUDIOS PARA LAS OBRAS</t>
  </si>
  <si>
    <t>CASAS Y CANCHA DE USO MULTIPLE, MURO DE CONTENSION Y MEJORAMIENTO CASA DE USO MULTIPLE</t>
  </si>
  <si>
    <t>MEJORAR LA INFRAESTRUCTURA DE LAS COMUNIDADES</t>
  </si>
  <si>
    <t>ADQUISICION DE BASUREROS PARA LAS COMUNIDADES</t>
  </si>
  <si>
    <t>MEJORAR LA SALUBRIDAD DE LAS COMUNIDADES</t>
  </si>
  <si>
    <t>CONSTRUCCION DE PARADAS DE BUSES EN LAS PRINCIPALES COMUNIDADES</t>
  </si>
  <si>
    <t>MEJORAR EL TRANSITO Y MOVILIDAD DE LOS CIUDADANOS</t>
  </si>
  <si>
    <t>HORARIO DE ASISTENCIA MES DE FEBRERO 2012</t>
  </si>
  <si>
    <t>FECHA</t>
  </si>
  <si>
    <t>PERSONAL</t>
  </si>
  <si>
    <t>H.LLEGADA</t>
  </si>
  <si>
    <t>H.SALIDA</t>
  </si>
  <si>
    <t>FIRMA</t>
  </si>
  <si>
    <t>MIERCOLES</t>
  </si>
  <si>
    <t>JUEVES</t>
  </si>
  <si>
    <t>VIERNES</t>
  </si>
  <si>
    <t>LUNES</t>
  </si>
  <si>
    <t>MARTES</t>
  </si>
  <si>
    <t>SEMANA 1</t>
  </si>
  <si>
    <t>SEMANA 2</t>
  </si>
  <si>
    <t>SEMANA 3</t>
  </si>
  <si>
    <t>SEMANA 4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</si>
</sst>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5">
    <xf numFmtId="0" fontId="0" fillId="0" borderId="0" xfId="0"/>
    <xf numFmtId="0" fontId="7" fillId="0" borderId="30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0" fillId="0" borderId="0" xfId="0"/>
    <xf numFmtId="0" fontId="14" fillId="0" borderId="0" xfId="1" applyFont="1" applyAlignment="1">
      <alignment horizontal="center" vertical="center" wrapText="1"/>
    </xf>
    <xf numFmtId="4" fontId="3" fillId="2" borderId="14" xfId="1" applyNumberFormat="1" applyFont="1" applyFill="1" applyBorder="1"/>
    <xf numFmtId="4" fontId="3" fillId="2" borderId="28" xfId="1" applyNumberFormat="1" applyFont="1" applyFill="1" applyBorder="1"/>
    <xf numFmtId="4" fontId="3" fillId="2" borderId="38" xfId="1" applyNumberFormat="1" applyFont="1" applyFill="1" applyBorder="1"/>
    <xf numFmtId="4" fontId="3" fillId="2" borderId="29" xfId="1" applyNumberFormat="1" applyFont="1" applyFill="1" applyBorder="1"/>
    <xf numFmtId="0" fontId="3" fillId="2" borderId="31" xfId="1" applyFont="1" applyFill="1" applyBorder="1"/>
    <xf numFmtId="0" fontId="3" fillId="2" borderId="32" xfId="1" applyFont="1" applyFill="1" applyBorder="1"/>
    <xf numFmtId="0" fontId="3" fillId="2" borderId="33" xfId="1" applyFont="1" applyFill="1" applyBorder="1"/>
    <xf numFmtId="0" fontId="3" fillId="2" borderId="1" xfId="1" applyFont="1" applyFill="1" applyBorder="1"/>
    <xf numFmtId="0" fontId="13" fillId="2" borderId="22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4" fontId="4" fillId="2" borderId="4" xfId="1" applyNumberFormat="1" applyFont="1" applyFill="1" applyBorder="1"/>
    <xf numFmtId="4" fontId="4" fillId="2" borderId="39" xfId="1" applyNumberFormat="1" applyFont="1" applyFill="1" applyBorder="1"/>
    <xf numFmtId="4" fontId="4" fillId="2" borderId="40" xfId="1" applyNumberFormat="1" applyFont="1" applyFill="1" applyBorder="1"/>
    <xf numFmtId="4" fontId="13" fillId="2" borderId="40" xfId="0" applyNumberFormat="1" applyFont="1" applyFill="1" applyBorder="1"/>
    <xf numFmtId="4" fontId="4" fillId="2" borderId="17" xfId="1" applyNumberFormat="1" applyFont="1" applyFill="1" applyBorder="1"/>
    <xf numFmtId="0" fontId="4" fillId="2" borderId="20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4" fillId="2" borderId="6" xfId="1" applyFont="1" applyFill="1" applyBorder="1"/>
    <xf numFmtId="0" fontId="6" fillId="2" borderId="18" xfId="1" applyFont="1" applyFill="1" applyBorder="1" applyAlignment="1">
      <alignment horizontal="center" vertical="center" wrapText="1"/>
    </xf>
    <xf numFmtId="4" fontId="13" fillId="2" borderId="19" xfId="0" applyNumberFormat="1" applyFont="1" applyFill="1" applyBorder="1"/>
    <xf numFmtId="4" fontId="12" fillId="2" borderId="19" xfId="1" applyNumberFormat="1" applyFont="1" applyFill="1" applyBorder="1"/>
    <xf numFmtId="4" fontId="12" fillId="2" borderId="16" xfId="1" applyNumberFormat="1" applyFont="1" applyFill="1" applyBorder="1"/>
    <xf numFmtId="0" fontId="6" fillId="2" borderId="2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4" fontId="3" fillId="2" borderId="1" xfId="1" applyNumberFormat="1" applyFont="1" applyFill="1" applyBorder="1"/>
    <xf numFmtId="4" fontId="3" fillId="2" borderId="48" xfId="1" applyNumberFormat="1" applyFont="1" applyFill="1" applyBorder="1"/>
    <xf numFmtId="4" fontId="3" fillId="2" borderId="41" xfId="1" applyNumberFormat="1" applyFont="1" applyFill="1" applyBorder="1"/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/>
    </xf>
    <xf numFmtId="0" fontId="13" fillId="2" borderId="20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4" fontId="4" fillId="2" borderId="21" xfId="1" applyNumberFormat="1" applyFont="1" applyFill="1" applyBorder="1"/>
    <xf numFmtId="4" fontId="12" fillId="2" borderId="43" xfId="1" applyNumberFormat="1" applyFont="1" applyFill="1" applyBorder="1"/>
    <xf numFmtId="4" fontId="12" fillId="2" borderId="40" xfId="1" applyNumberFormat="1" applyFont="1" applyFill="1" applyBorder="1"/>
    <xf numFmtId="4" fontId="12" fillId="2" borderId="17" xfId="1" applyNumberFormat="1" applyFont="1" applyFill="1" applyBorder="1"/>
    <xf numFmtId="0" fontId="6" fillId="2" borderId="20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4" fontId="4" fillId="2" borderId="23" xfId="1" applyNumberFormat="1" applyFont="1" applyFill="1" applyBorder="1"/>
    <xf numFmtId="4" fontId="12" fillId="2" borderId="42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4" fontId="3" fillId="2" borderId="2" xfId="1" applyNumberFormat="1" applyFont="1" applyFill="1" applyBorder="1"/>
    <xf numFmtId="0" fontId="3" fillId="2" borderId="31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13" fillId="2" borderId="6" xfId="0" applyFont="1" applyFill="1" applyBorder="1"/>
    <xf numFmtId="0" fontId="13" fillId="2" borderId="16" xfId="0" applyFont="1" applyFill="1" applyBorder="1"/>
    <xf numFmtId="4" fontId="4" fillId="2" borderId="10" xfId="1" applyNumberFormat="1" applyFont="1" applyFill="1" applyBorder="1"/>
    <xf numFmtId="4" fontId="6" fillId="2" borderId="43" xfId="1" applyNumberFormat="1" applyFont="1" applyFill="1" applyBorder="1"/>
    <xf numFmtId="4" fontId="6" fillId="2" borderId="40" xfId="1" applyNumberFormat="1" applyFont="1" applyFill="1" applyBorder="1"/>
    <xf numFmtId="4" fontId="6" fillId="2" borderId="17" xfId="1" applyNumberFormat="1" applyFont="1" applyFill="1" applyBorder="1"/>
    <xf numFmtId="0" fontId="6" fillId="2" borderId="26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4" fontId="4" fillId="2" borderId="6" xfId="1" applyNumberFormat="1" applyFont="1" applyFill="1" applyBorder="1"/>
    <xf numFmtId="0" fontId="1" fillId="2" borderId="34" xfId="1" applyFill="1" applyBorder="1" applyAlignment="1">
      <alignment horizontal="center" vertical="center"/>
    </xf>
    <xf numFmtId="4" fontId="4" fillId="2" borderId="28" xfId="1" applyNumberFormat="1" applyFont="1" applyFill="1" applyBorder="1"/>
    <xf numFmtId="4" fontId="4" fillId="2" borderId="38" xfId="1" applyNumberFormat="1" applyFont="1" applyFill="1" applyBorder="1"/>
    <xf numFmtId="4" fontId="4" fillId="2" borderId="29" xfId="1" applyNumberFormat="1" applyFont="1" applyFill="1" applyBorder="1"/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2" xfId="1" applyFont="1" applyFill="1" applyBorder="1"/>
    <xf numFmtId="0" fontId="4" fillId="2" borderId="1" xfId="1" applyFont="1" applyFill="1" applyBorder="1"/>
    <xf numFmtId="0" fontId="13" fillId="2" borderId="12" xfId="0" applyFont="1" applyFill="1" applyBorder="1" applyAlignment="1">
      <alignment horizontal="left" vertical="center" wrapText="1"/>
    </xf>
    <xf numFmtId="0" fontId="6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4" fontId="3" fillId="2" borderId="7" xfId="1" applyNumberFormat="1" applyFont="1" applyFill="1" applyBorder="1"/>
    <xf numFmtId="0" fontId="3" fillId="2" borderId="3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9" xfId="1" applyFont="1" applyFill="1" applyBorder="1"/>
    <xf numFmtId="0" fontId="3" fillId="2" borderId="7" xfId="1" applyFont="1" applyFill="1" applyBorder="1"/>
    <xf numFmtId="0" fontId="13" fillId="2" borderId="4" xfId="0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center" vertical="center" wrapText="1"/>
    </xf>
    <xf numFmtId="4" fontId="3" fillId="2" borderId="5" xfId="1" applyNumberFormat="1" applyFont="1" applyFill="1" applyBorder="1"/>
    <xf numFmtId="4" fontId="6" fillId="2" borderId="45" xfId="1" applyNumberFormat="1" applyFont="1" applyFill="1" applyBorder="1"/>
    <xf numFmtId="4" fontId="6" fillId="2" borderId="46" xfId="1" applyNumberFormat="1" applyFont="1" applyFill="1" applyBorder="1"/>
    <xf numFmtId="4" fontId="6" fillId="2" borderId="51" xfId="1" applyNumberFormat="1" applyFont="1" applyFill="1" applyBorder="1"/>
    <xf numFmtId="0" fontId="6" fillId="2" borderId="52" xfId="1" applyFont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2" fontId="3" fillId="2" borderId="50" xfId="1" applyNumberFormat="1" applyFont="1" applyFill="1" applyBorder="1" applyAlignment="1">
      <alignment horizontal="center" vertical="center" wrapText="1"/>
    </xf>
    <xf numFmtId="4" fontId="3" fillId="2" borderId="9" xfId="1" applyNumberFormat="1" applyFont="1" applyFill="1" applyBorder="1"/>
    <xf numFmtId="4" fontId="3" fillId="2" borderId="31" xfId="1" applyNumberFormat="1" applyFont="1" applyFill="1" applyBorder="1"/>
    <xf numFmtId="4" fontId="3" fillId="2" borderId="32" xfId="1" applyNumberFormat="1" applyFont="1" applyFill="1" applyBorder="1"/>
    <xf numFmtId="4" fontId="3" fillId="2" borderId="33" xfId="1" applyNumberFormat="1" applyFont="1" applyFill="1" applyBorder="1"/>
    <xf numFmtId="0" fontId="3" fillId="2" borderId="28" xfId="1" applyFont="1" applyFill="1" applyBorder="1"/>
    <xf numFmtId="0" fontId="3" fillId="2" borderId="38" xfId="1" applyFont="1" applyFill="1" applyBorder="1"/>
    <xf numFmtId="0" fontId="3" fillId="2" borderId="29" xfId="1" applyFont="1" applyFill="1" applyBorder="1"/>
    <xf numFmtId="0" fontId="14" fillId="2" borderId="0" xfId="1" applyFont="1" applyFill="1" applyAlignment="1">
      <alignment horizontal="center" vertical="center" wrapText="1"/>
    </xf>
    <xf numFmtId="2" fontId="15" fillId="2" borderId="9" xfId="1" applyNumberFormat="1" applyFont="1" applyFill="1" applyBorder="1" applyAlignment="1">
      <alignment horizontal="center" vertical="center" wrapText="1"/>
    </xf>
    <xf numFmtId="4" fontId="15" fillId="2" borderId="8" xfId="1" applyNumberFormat="1" applyFont="1" applyFill="1" applyBorder="1" applyAlignment="1">
      <alignment horizontal="right" vertical="center" wrapText="1"/>
    </xf>
    <xf numFmtId="4" fontId="15" fillId="2" borderId="28" xfId="1" applyNumberFormat="1" applyFont="1" applyFill="1" applyBorder="1" applyAlignment="1">
      <alignment horizontal="right" vertical="center" wrapText="1"/>
    </xf>
    <xf numFmtId="4" fontId="15" fillId="2" borderId="38" xfId="1" applyNumberFormat="1" applyFont="1" applyFill="1" applyBorder="1" applyAlignment="1">
      <alignment horizontal="right" vertical="center" wrapText="1"/>
    </xf>
    <xf numFmtId="4" fontId="15" fillId="2" borderId="29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center" vertical="center" wrapText="1"/>
    </xf>
    <xf numFmtId="0" fontId="14" fillId="2" borderId="38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2" fontId="3" fillId="2" borderId="9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2" xfId="0" applyBorder="1"/>
    <xf numFmtId="0" fontId="0" fillId="0" borderId="27" xfId="0" applyBorder="1"/>
    <xf numFmtId="0" fontId="0" fillId="0" borderId="24" xfId="0" applyBorder="1"/>
    <xf numFmtId="0" fontId="0" fillId="0" borderId="35" xfId="0" applyBorder="1"/>
    <xf numFmtId="0" fontId="0" fillId="0" borderId="36" xfId="0" applyBorder="1"/>
    <xf numFmtId="0" fontId="0" fillId="0" borderId="39" xfId="0" applyBorder="1"/>
    <xf numFmtId="0" fontId="0" fillId="0" borderId="40" xfId="0" applyBorder="1"/>
    <xf numFmtId="0" fontId="0" fillId="0" borderId="53" xfId="0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textRotation="90" wrapText="1"/>
    </xf>
    <xf numFmtId="2" fontId="3" fillId="2" borderId="40" xfId="1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4" fontId="4" fillId="2" borderId="1" xfId="1" applyNumberFormat="1" applyFont="1" applyFill="1" applyBorder="1"/>
    <xf numFmtId="4" fontId="4" fillId="2" borderId="2" xfId="1" applyNumberFormat="1" applyFont="1" applyFill="1" applyBorder="1"/>
    <xf numFmtId="0" fontId="10" fillId="2" borderId="1" xfId="1" applyFont="1" applyFill="1" applyBorder="1" applyAlignment="1">
      <alignment horizontal="center" vertical="center" textRotation="90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3" fillId="2" borderId="5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 vertical="center" textRotation="90" wrapText="1"/>
    </xf>
    <xf numFmtId="0" fontId="3" fillId="2" borderId="15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 textRotation="90" wrapText="1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textRotation="90"/>
    </xf>
    <xf numFmtId="0" fontId="10" fillId="2" borderId="5" xfId="1" applyFont="1" applyFill="1" applyBorder="1" applyAlignment="1">
      <alignment horizontal="center" vertical="center" textRotation="90"/>
    </xf>
    <xf numFmtId="0" fontId="4" fillId="2" borderId="14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3" fillId="2" borderId="3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16" fillId="0" borderId="4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6">
    <cellStyle name="Millares 2" xfId="2"/>
    <cellStyle name="Moneda 2" xfId="3"/>
    <cellStyle name="Normal" xfId="0" builtinId="0"/>
    <cellStyle name="Normal 2" xfId="1"/>
    <cellStyle name="Porcentaje 2" xfId="4"/>
    <cellStyle name="Porcentaj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workbookViewId="0"/>
  </sheetViews>
  <sheetFormatPr baseColWidth="10" defaultRowHeight="15"/>
  <cols>
    <col min="2" max="2" width="25" customWidth="1"/>
    <col min="3" max="3" width="53" customWidth="1"/>
    <col min="4" max="4" width="14" customWidth="1"/>
    <col min="11" max="14" width="4.7109375" customWidth="1"/>
    <col min="15" max="15" width="38.85546875" customWidth="1"/>
    <col min="16" max="16" width="21.140625" customWidth="1"/>
    <col min="17" max="18" width="27.7109375" customWidth="1"/>
  </cols>
  <sheetData>
    <row r="1" spans="1:16" s="7" customFormat="1" ht="15.75" thickBot="1"/>
    <row r="2" spans="1:16" ht="19.5" thickBot="1">
      <c r="A2" s="160" t="s">
        <v>33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16" ht="15.75" thickBot="1">
      <c r="A3" s="162"/>
      <c r="B3" s="164" t="s">
        <v>0</v>
      </c>
      <c r="C3" s="164" t="s">
        <v>5</v>
      </c>
      <c r="D3" s="166" t="s">
        <v>6</v>
      </c>
      <c r="E3" s="1"/>
      <c r="F3" s="168" t="s">
        <v>7</v>
      </c>
      <c r="G3" s="168"/>
      <c r="H3" s="168"/>
      <c r="I3" s="168"/>
      <c r="J3" s="169"/>
      <c r="K3" s="170" t="s">
        <v>8</v>
      </c>
      <c r="L3" s="171"/>
      <c r="M3" s="171"/>
      <c r="N3" s="172"/>
      <c r="O3" s="164" t="s">
        <v>9</v>
      </c>
      <c r="P3" s="164" t="s">
        <v>10</v>
      </c>
    </row>
    <row r="4" spans="1:16" ht="23.25" thickBot="1">
      <c r="A4" s="163"/>
      <c r="B4" s="165"/>
      <c r="C4" s="165"/>
      <c r="D4" s="167"/>
      <c r="E4" s="5" t="s">
        <v>11</v>
      </c>
      <c r="F4" s="4" t="s">
        <v>12</v>
      </c>
      <c r="G4" s="4" t="s">
        <v>13</v>
      </c>
      <c r="H4" s="6" t="s">
        <v>14</v>
      </c>
      <c r="I4" s="6" t="s">
        <v>15</v>
      </c>
      <c r="J4" s="4" t="s">
        <v>16</v>
      </c>
      <c r="K4" s="2" t="s">
        <v>17</v>
      </c>
      <c r="L4" s="3" t="s">
        <v>18</v>
      </c>
      <c r="M4" s="3" t="s">
        <v>19</v>
      </c>
      <c r="N4" s="3" t="s">
        <v>20</v>
      </c>
      <c r="O4" s="173"/>
      <c r="P4" s="165"/>
    </row>
    <row r="5" spans="1:16" ht="15.75" thickBot="1">
      <c r="A5" s="153" t="s">
        <v>1</v>
      </c>
      <c r="B5" s="157" t="s">
        <v>21</v>
      </c>
      <c r="C5" s="147"/>
      <c r="D5" s="9">
        <f>SUM(E5:J5)</f>
        <v>10000</v>
      </c>
      <c r="E5" s="10">
        <f t="shared" ref="E5:J5" si="0">SUM(E6:E6)</f>
        <v>0</v>
      </c>
      <c r="F5" s="11">
        <f t="shared" si="0"/>
        <v>0</v>
      </c>
      <c r="G5" s="11">
        <f t="shared" si="0"/>
        <v>0</v>
      </c>
      <c r="H5" s="11">
        <f t="shared" si="0"/>
        <v>2000</v>
      </c>
      <c r="I5" s="11">
        <f t="shared" si="0"/>
        <v>8000</v>
      </c>
      <c r="J5" s="12">
        <f t="shared" si="0"/>
        <v>0</v>
      </c>
      <c r="K5" s="13"/>
      <c r="L5" s="14"/>
      <c r="M5" s="14"/>
      <c r="N5" s="15"/>
      <c r="O5" s="16"/>
      <c r="P5" s="16"/>
    </row>
    <row r="6" spans="1:16" ht="15.75" thickBot="1">
      <c r="A6" s="154"/>
      <c r="B6" s="17" t="s">
        <v>28</v>
      </c>
      <c r="C6" s="18" t="s">
        <v>34</v>
      </c>
      <c r="D6" s="19"/>
      <c r="E6" s="20"/>
      <c r="F6" s="21"/>
      <c r="G6" s="21"/>
      <c r="H6" s="22">
        <v>2000</v>
      </c>
      <c r="I6" s="21">
        <v>8000</v>
      </c>
      <c r="J6" s="23"/>
      <c r="K6" s="24"/>
      <c r="L6" s="25" t="s">
        <v>26</v>
      </c>
      <c r="M6" s="25" t="s">
        <v>26</v>
      </c>
      <c r="N6" s="26" t="s">
        <v>26</v>
      </c>
      <c r="O6" s="27" t="s">
        <v>30</v>
      </c>
      <c r="P6" s="28" t="s">
        <v>35</v>
      </c>
    </row>
    <row r="7" spans="1:16" ht="15.75" thickBot="1">
      <c r="A7" s="144" t="s">
        <v>22</v>
      </c>
      <c r="B7" s="158" t="s">
        <v>21</v>
      </c>
      <c r="C7" s="149"/>
      <c r="D7" s="35">
        <f>SUM(E7:J7)</f>
        <v>11500</v>
      </c>
      <c r="E7" s="36">
        <f t="shared" ref="E7:J7" si="1">SUM(E8:E9)</f>
        <v>0</v>
      </c>
      <c r="F7" s="37">
        <f t="shared" si="1"/>
        <v>0</v>
      </c>
      <c r="G7" s="37">
        <f t="shared" si="1"/>
        <v>0</v>
      </c>
      <c r="H7" s="37">
        <f t="shared" si="1"/>
        <v>9000</v>
      </c>
      <c r="I7" s="37">
        <f t="shared" si="1"/>
        <v>2500</v>
      </c>
      <c r="J7" s="37">
        <f t="shared" si="1"/>
        <v>0</v>
      </c>
      <c r="K7" s="38"/>
      <c r="L7" s="39"/>
      <c r="M7" s="39"/>
      <c r="N7" s="40"/>
      <c r="O7" s="41"/>
      <c r="P7" s="42"/>
    </row>
    <row r="8" spans="1:16" ht="23.25" thickBot="1">
      <c r="A8" s="145"/>
      <c r="B8" s="43" t="s">
        <v>27</v>
      </c>
      <c r="C8" s="44" t="s">
        <v>36</v>
      </c>
      <c r="D8" s="45"/>
      <c r="E8" s="46"/>
      <c r="F8" s="47"/>
      <c r="G8" s="47"/>
      <c r="H8" s="30">
        <v>3000</v>
      </c>
      <c r="I8" s="47">
        <v>2500</v>
      </c>
      <c r="J8" s="48"/>
      <c r="K8" s="49"/>
      <c r="L8" s="50" t="s">
        <v>26</v>
      </c>
      <c r="M8" s="50"/>
      <c r="N8" s="51"/>
      <c r="O8" s="27" t="s">
        <v>30</v>
      </c>
      <c r="P8" s="52" t="s">
        <v>37</v>
      </c>
    </row>
    <row r="9" spans="1:16" ht="34.5" thickBot="1">
      <c r="A9" s="145"/>
      <c r="B9" s="120" t="s">
        <v>28</v>
      </c>
      <c r="C9" s="121" t="s">
        <v>50</v>
      </c>
      <c r="D9" s="53"/>
      <c r="E9" s="54"/>
      <c r="F9" s="31"/>
      <c r="G9" s="31"/>
      <c r="H9" s="30">
        <v>6000</v>
      </c>
      <c r="I9" s="31"/>
      <c r="J9" s="32"/>
      <c r="K9" s="33"/>
      <c r="L9" s="34" t="s">
        <v>26</v>
      </c>
      <c r="M9" s="34" t="s">
        <v>26</v>
      </c>
      <c r="N9" s="55"/>
      <c r="O9" s="27" t="s">
        <v>30</v>
      </c>
      <c r="P9" s="52" t="s">
        <v>51</v>
      </c>
    </row>
    <row r="10" spans="1:16" ht="15.75" thickBot="1">
      <c r="A10" s="153" t="s">
        <v>2</v>
      </c>
      <c r="B10" s="146" t="s">
        <v>21</v>
      </c>
      <c r="C10" s="159"/>
      <c r="D10" s="56">
        <f>SUM(E10:J10)</f>
        <v>20000</v>
      </c>
      <c r="E10" s="10">
        <f t="shared" ref="E10:J10" si="2">SUM(E11:E11)</f>
        <v>0</v>
      </c>
      <c r="F10" s="11">
        <f t="shared" si="2"/>
        <v>0</v>
      </c>
      <c r="G10" s="11">
        <f t="shared" si="2"/>
        <v>0</v>
      </c>
      <c r="H10" s="11">
        <f t="shared" si="2"/>
        <v>20000</v>
      </c>
      <c r="I10" s="11">
        <f t="shared" si="2"/>
        <v>0</v>
      </c>
      <c r="J10" s="12">
        <f t="shared" si="2"/>
        <v>0</v>
      </c>
      <c r="K10" s="57"/>
      <c r="L10" s="58"/>
      <c r="M10" s="58"/>
      <c r="N10" s="59"/>
      <c r="O10" s="41"/>
      <c r="P10" s="60"/>
    </row>
    <row r="11" spans="1:16" ht="15.75" thickBot="1">
      <c r="A11" s="154"/>
      <c r="B11" s="61" t="s">
        <v>28</v>
      </c>
      <c r="C11" s="62" t="s">
        <v>44</v>
      </c>
      <c r="D11" s="63"/>
      <c r="E11" s="64"/>
      <c r="F11" s="65"/>
      <c r="G11" s="65"/>
      <c r="H11" s="30">
        <v>20000</v>
      </c>
      <c r="I11" s="65"/>
      <c r="J11" s="66"/>
      <c r="K11" s="49"/>
      <c r="L11" s="50" t="s">
        <v>26</v>
      </c>
      <c r="M11" s="50" t="s">
        <v>26</v>
      </c>
      <c r="N11" s="67" t="s">
        <v>26</v>
      </c>
      <c r="O11" s="27" t="s">
        <v>30</v>
      </c>
      <c r="P11" s="52" t="s">
        <v>32</v>
      </c>
    </row>
    <row r="12" spans="1:16" ht="15.75" thickBot="1">
      <c r="A12" s="144" t="s">
        <v>4</v>
      </c>
      <c r="B12" s="151" t="s">
        <v>21</v>
      </c>
      <c r="C12" s="152"/>
      <c r="D12" s="35">
        <f>SUM(E12:J12)</f>
        <v>2000</v>
      </c>
      <c r="E12" s="11">
        <f t="shared" ref="E12:J12" si="3">SUM(E13:E13)</f>
        <v>0</v>
      </c>
      <c r="F12" s="11">
        <f t="shared" si="3"/>
        <v>0</v>
      </c>
      <c r="G12" s="11">
        <f t="shared" si="3"/>
        <v>0</v>
      </c>
      <c r="H12" s="11">
        <f t="shared" si="3"/>
        <v>2000</v>
      </c>
      <c r="I12" s="11">
        <f t="shared" si="3"/>
        <v>0</v>
      </c>
      <c r="J12" s="11">
        <f t="shared" si="3"/>
        <v>0</v>
      </c>
      <c r="K12" s="57"/>
      <c r="L12" s="58"/>
      <c r="M12" s="58"/>
      <c r="N12" s="59"/>
      <c r="O12" s="68"/>
      <c r="P12" s="60"/>
    </row>
    <row r="13" spans="1:16" ht="15.75" thickBot="1">
      <c r="A13" s="150"/>
      <c r="B13" s="69" t="s">
        <v>28</v>
      </c>
      <c r="C13" s="69" t="s">
        <v>38</v>
      </c>
      <c r="D13" s="70"/>
      <c r="E13" s="64"/>
      <c r="F13" s="65"/>
      <c r="G13" s="65"/>
      <c r="H13" s="30">
        <v>2000</v>
      </c>
      <c r="I13" s="65"/>
      <c r="J13" s="66"/>
      <c r="K13" s="49"/>
      <c r="L13" s="71" t="s">
        <v>26</v>
      </c>
      <c r="M13" s="50" t="s">
        <v>26</v>
      </c>
      <c r="N13" s="51" t="s">
        <v>26</v>
      </c>
      <c r="O13" s="27" t="s">
        <v>30</v>
      </c>
      <c r="P13" s="119" t="s">
        <v>39</v>
      </c>
    </row>
    <row r="14" spans="1:16" ht="15.75" thickBot="1">
      <c r="A14" s="153" t="s">
        <v>24</v>
      </c>
      <c r="B14" s="155" t="s">
        <v>21</v>
      </c>
      <c r="C14" s="156"/>
      <c r="D14" s="35">
        <f>SUM(E14:J14)</f>
        <v>2000</v>
      </c>
      <c r="E14" s="72">
        <f t="shared" ref="E14:J14" si="4">SUM(E15:E15)</f>
        <v>0</v>
      </c>
      <c r="F14" s="73">
        <f t="shared" si="4"/>
        <v>0</v>
      </c>
      <c r="G14" s="73">
        <f t="shared" si="4"/>
        <v>0</v>
      </c>
      <c r="H14" s="73">
        <f t="shared" si="4"/>
        <v>2000</v>
      </c>
      <c r="I14" s="73">
        <f t="shared" si="4"/>
        <v>0</v>
      </c>
      <c r="J14" s="74">
        <f t="shared" si="4"/>
        <v>0</v>
      </c>
      <c r="K14" s="75"/>
      <c r="L14" s="76"/>
      <c r="M14" s="76"/>
      <c r="N14" s="77"/>
      <c r="O14" s="78"/>
      <c r="P14" s="79"/>
    </row>
    <row r="15" spans="1:16" ht="23.25" thickBot="1">
      <c r="A15" s="154"/>
      <c r="B15" s="52" t="s">
        <v>28</v>
      </c>
      <c r="C15" s="80" t="s">
        <v>48</v>
      </c>
      <c r="D15" s="70"/>
      <c r="E15" s="64"/>
      <c r="F15" s="65"/>
      <c r="G15" s="65"/>
      <c r="H15" s="65">
        <v>2000</v>
      </c>
      <c r="I15" s="65"/>
      <c r="J15" s="66"/>
      <c r="K15" s="81"/>
      <c r="L15" s="82" t="s">
        <v>26</v>
      </c>
      <c r="M15" s="82"/>
      <c r="N15" s="83"/>
      <c r="O15" s="27" t="s">
        <v>30</v>
      </c>
      <c r="P15" s="52" t="s">
        <v>49</v>
      </c>
    </row>
    <row r="16" spans="1:16" ht="15.75" thickBot="1">
      <c r="A16" s="144" t="s">
        <v>3</v>
      </c>
      <c r="B16" s="151" t="s">
        <v>21</v>
      </c>
      <c r="C16" s="152"/>
      <c r="D16" s="84">
        <f>SUM(E16:J16)</f>
        <v>3000</v>
      </c>
      <c r="E16" s="10">
        <f t="shared" ref="E16:J16" si="5">SUM(E17:E17)</f>
        <v>0</v>
      </c>
      <c r="F16" s="11">
        <f t="shared" si="5"/>
        <v>0</v>
      </c>
      <c r="G16" s="11">
        <f t="shared" si="5"/>
        <v>0</v>
      </c>
      <c r="H16" s="11">
        <f t="shared" si="5"/>
        <v>3000</v>
      </c>
      <c r="I16" s="11">
        <f t="shared" si="5"/>
        <v>0</v>
      </c>
      <c r="J16" s="12">
        <f t="shared" si="5"/>
        <v>0</v>
      </c>
      <c r="K16" s="85"/>
      <c r="L16" s="86"/>
      <c r="M16" s="86"/>
      <c r="N16" s="87"/>
      <c r="O16" s="88"/>
      <c r="P16" s="89"/>
    </row>
    <row r="17" spans="1:16" ht="24.75" thickBot="1">
      <c r="A17" s="150"/>
      <c r="B17" s="52" t="s">
        <v>28</v>
      </c>
      <c r="C17" s="80" t="s">
        <v>41</v>
      </c>
      <c r="D17" s="70"/>
      <c r="E17" s="64"/>
      <c r="F17" s="65"/>
      <c r="G17" s="65"/>
      <c r="H17" s="65">
        <v>3000</v>
      </c>
      <c r="I17" s="65"/>
      <c r="J17" s="66"/>
      <c r="K17" s="49"/>
      <c r="L17" s="50"/>
      <c r="M17" s="50" t="s">
        <v>26</v>
      </c>
      <c r="N17" s="51"/>
      <c r="O17" s="27" t="s">
        <v>30</v>
      </c>
      <c r="P17" s="29" t="s">
        <v>40</v>
      </c>
    </row>
    <row r="18" spans="1:16" ht="15.75" thickBot="1">
      <c r="A18" s="144" t="s">
        <v>25</v>
      </c>
      <c r="B18" s="146" t="s">
        <v>21</v>
      </c>
      <c r="C18" s="147"/>
      <c r="D18" s="35">
        <f>SUM(E18:J18)</f>
        <v>67291.600000000006</v>
      </c>
      <c r="E18" s="10">
        <f t="shared" ref="E18:J18" si="6">SUM(E19:E19)</f>
        <v>0</v>
      </c>
      <c r="F18" s="11">
        <f t="shared" si="6"/>
        <v>0</v>
      </c>
      <c r="G18" s="11">
        <f t="shared" si="6"/>
        <v>0</v>
      </c>
      <c r="H18" s="11">
        <f t="shared" si="6"/>
        <v>67291.600000000006</v>
      </c>
      <c r="I18" s="11">
        <f t="shared" si="6"/>
        <v>0</v>
      </c>
      <c r="J18" s="12">
        <f t="shared" si="6"/>
        <v>0</v>
      </c>
      <c r="K18" s="57"/>
      <c r="L18" s="58"/>
      <c r="M18" s="58"/>
      <c r="N18" s="59"/>
      <c r="O18" s="88"/>
      <c r="P18" s="89"/>
    </row>
    <row r="19" spans="1:16" ht="24.75" thickBot="1">
      <c r="A19" s="145"/>
      <c r="B19" s="90" t="s">
        <v>28</v>
      </c>
      <c r="C19" s="90" t="s">
        <v>46</v>
      </c>
      <c r="D19" s="70"/>
      <c r="E19" s="64"/>
      <c r="F19" s="65"/>
      <c r="G19" s="65"/>
      <c r="H19" s="65">
        <v>67291.600000000006</v>
      </c>
      <c r="I19" s="65"/>
      <c r="J19" s="66"/>
      <c r="K19" s="49" t="s">
        <v>26</v>
      </c>
      <c r="L19" s="50" t="s">
        <v>26</v>
      </c>
      <c r="M19" s="50" t="s">
        <v>26</v>
      </c>
      <c r="N19" s="67" t="s">
        <v>26</v>
      </c>
      <c r="O19" s="27" t="s">
        <v>30</v>
      </c>
      <c r="P19" s="91" t="s">
        <v>47</v>
      </c>
    </row>
    <row r="20" spans="1:16" ht="15.75" thickBot="1">
      <c r="A20" s="144" t="s">
        <v>23</v>
      </c>
      <c r="B20" s="146" t="s">
        <v>21</v>
      </c>
      <c r="C20" s="149"/>
      <c r="D20" s="92">
        <f>SUM(E20:J20)</f>
        <v>18931.93</v>
      </c>
      <c r="E20" s="10">
        <f t="shared" ref="E20:J20" si="7">SUM(E21:E21)</f>
        <v>0</v>
      </c>
      <c r="F20" s="11">
        <f t="shared" si="7"/>
        <v>0</v>
      </c>
      <c r="G20" s="11">
        <f t="shared" si="7"/>
        <v>0</v>
      </c>
      <c r="H20" s="11">
        <f t="shared" si="7"/>
        <v>18931.93</v>
      </c>
      <c r="I20" s="11">
        <f t="shared" si="7"/>
        <v>0</v>
      </c>
      <c r="J20" s="12">
        <f t="shared" si="7"/>
        <v>0</v>
      </c>
      <c r="K20" s="38"/>
      <c r="L20" s="39"/>
      <c r="M20" s="39"/>
      <c r="N20" s="40"/>
      <c r="O20" s="68"/>
      <c r="P20" s="60"/>
    </row>
    <row r="21" spans="1:16" ht="34.5" thickBot="1">
      <c r="A21" s="148"/>
      <c r="B21" s="137" t="s">
        <v>28</v>
      </c>
      <c r="C21" s="140" t="s">
        <v>42</v>
      </c>
      <c r="D21" s="142"/>
      <c r="E21" s="64"/>
      <c r="F21" s="65"/>
      <c r="G21" s="65"/>
      <c r="H21" s="65">
        <v>18931.93</v>
      </c>
      <c r="I21" s="65"/>
      <c r="J21" s="66"/>
      <c r="K21" s="49" t="s">
        <v>26</v>
      </c>
      <c r="L21" s="71" t="s">
        <v>26</v>
      </c>
      <c r="M21" s="50" t="s">
        <v>26</v>
      </c>
      <c r="N21" s="51" t="s">
        <v>26</v>
      </c>
      <c r="O21" s="27" t="s">
        <v>30</v>
      </c>
      <c r="P21" s="119" t="s">
        <v>43</v>
      </c>
    </row>
    <row r="22" spans="1:16" ht="23.25" thickBot="1">
      <c r="A22" s="123"/>
      <c r="B22" s="124" t="s">
        <v>28</v>
      </c>
      <c r="C22" s="141" t="s">
        <v>31</v>
      </c>
      <c r="D22" s="143"/>
      <c r="E22" s="93"/>
      <c r="F22" s="94"/>
      <c r="G22" s="94"/>
      <c r="H22" s="94">
        <v>10000</v>
      </c>
      <c r="I22" s="94"/>
      <c r="J22" s="95"/>
      <c r="K22" s="96" t="s">
        <v>26</v>
      </c>
      <c r="L22" s="97" t="s">
        <v>26</v>
      </c>
      <c r="M22" s="98"/>
      <c r="N22" s="99"/>
      <c r="O22" s="27" t="s">
        <v>30</v>
      </c>
      <c r="P22" s="122" t="s">
        <v>45</v>
      </c>
    </row>
    <row r="23" spans="1:16" ht="15.75" thickBot="1">
      <c r="A23" s="138"/>
      <c r="B23" s="139" t="s">
        <v>28</v>
      </c>
      <c r="C23" s="100" t="s">
        <v>29</v>
      </c>
      <c r="D23" s="101"/>
      <c r="E23" s="102"/>
      <c r="F23" s="103"/>
      <c r="G23" s="103"/>
      <c r="H23" s="103">
        <v>10000</v>
      </c>
      <c r="I23" s="103"/>
      <c r="J23" s="104"/>
      <c r="K23" s="105" t="s">
        <v>26</v>
      </c>
      <c r="L23" s="106" t="s">
        <v>26</v>
      </c>
      <c r="M23" s="106" t="s">
        <v>26</v>
      </c>
      <c r="N23" s="107" t="s">
        <v>26</v>
      </c>
      <c r="O23" s="27" t="s">
        <v>30</v>
      </c>
      <c r="P23" s="118"/>
    </row>
    <row r="24" spans="1:16" ht="15.75" thickBot="1">
      <c r="A24" s="8"/>
      <c r="B24" s="108"/>
      <c r="C24" s="109" t="s">
        <v>21</v>
      </c>
      <c r="D24" s="110">
        <f>SUM(E24:J24)</f>
        <v>144723.53</v>
      </c>
      <c r="E24" s="111">
        <f t="shared" ref="E24:J24" si="8">E23+E20+E18+E16+E14+E12+E7+E5+E10</f>
        <v>0</v>
      </c>
      <c r="F24" s="112">
        <f t="shared" si="8"/>
        <v>0</v>
      </c>
      <c r="G24" s="112">
        <f t="shared" si="8"/>
        <v>0</v>
      </c>
      <c r="H24" s="112">
        <f t="shared" si="8"/>
        <v>134223.53</v>
      </c>
      <c r="I24" s="112">
        <f t="shared" si="8"/>
        <v>10500</v>
      </c>
      <c r="J24" s="113">
        <f t="shared" si="8"/>
        <v>0</v>
      </c>
      <c r="K24" s="114"/>
      <c r="L24" s="115"/>
      <c r="M24" s="115"/>
      <c r="N24" s="116"/>
      <c r="O24" s="117"/>
      <c r="P24" s="117"/>
    </row>
  </sheetData>
  <mergeCells count="25">
    <mergeCell ref="A2:P2"/>
    <mergeCell ref="A3:A4"/>
    <mergeCell ref="B3:B4"/>
    <mergeCell ref="C3:C4"/>
    <mergeCell ref="D3:D4"/>
    <mergeCell ref="F3:J3"/>
    <mergeCell ref="K3:N3"/>
    <mergeCell ref="O3:O4"/>
    <mergeCell ref="P3:P4"/>
    <mergeCell ref="A5:A6"/>
    <mergeCell ref="B5:C5"/>
    <mergeCell ref="A7:A9"/>
    <mergeCell ref="B7:C7"/>
    <mergeCell ref="A10:A11"/>
    <mergeCell ref="B10:C10"/>
    <mergeCell ref="A18:A19"/>
    <mergeCell ref="B18:C18"/>
    <mergeCell ref="A20:A21"/>
    <mergeCell ref="B20:C20"/>
    <mergeCell ref="A12:A13"/>
    <mergeCell ref="B12:C12"/>
    <mergeCell ref="A14:A15"/>
    <mergeCell ref="B14:C14"/>
    <mergeCell ref="A16:A17"/>
    <mergeCell ref="B16:C1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topLeftCell="A18" workbookViewId="0">
      <selection activeCell="G25" sqref="G25"/>
    </sheetView>
  </sheetViews>
  <sheetFormatPr baseColWidth="10" defaultRowHeight="15"/>
  <cols>
    <col min="1" max="1" width="11" customWidth="1"/>
    <col min="2" max="2" width="23.7109375" customWidth="1"/>
    <col min="5" max="5" width="23.140625" customWidth="1"/>
  </cols>
  <sheetData>
    <row r="1" spans="1:5" ht="18.75">
      <c r="A1" s="174" t="s">
        <v>52</v>
      </c>
      <c r="B1" s="174"/>
      <c r="C1" s="174"/>
      <c r="D1" s="174"/>
      <c r="E1" s="174"/>
    </row>
    <row r="2" spans="1:5" s="7" customFormat="1" ht="19.5" thickBot="1">
      <c r="A2" s="135" t="s">
        <v>63</v>
      </c>
      <c r="B2" s="134"/>
      <c r="C2" s="134"/>
      <c r="D2" s="134"/>
      <c r="E2" s="134"/>
    </row>
    <row r="3" spans="1:5" ht="15.75" thickBot="1">
      <c r="A3" s="136" t="s">
        <v>53</v>
      </c>
      <c r="B3" s="136" t="s">
        <v>54</v>
      </c>
      <c r="C3" s="136" t="s">
        <v>55</v>
      </c>
      <c r="D3" s="136" t="s">
        <v>56</v>
      </c>
      <c r="E3" s="136" t="s">
        <v>57</v>
      </c>
    </row>
    <row r="4" spans="1:5" ht="23.25" customHeight="1">
      <c r="A4" s="131" t="s">
        <v>61</v>
      </c>
      <c r="B4" s="132"/>
      <c r="C4" s="132"/>
      <c r="D4" s="132"/>
      <c r="E4" s="133"/>
    </row>
    <row r="5" spans="1:5" ht="23.25" customHeight="1">
      <c r="A5" s="126" t="s">
        <v>62</v>
      </c>
      <c r="B5" s="125"/>
      <c r="C5" s="125"/>
      <c r="D5" s="125"/>
      <c r="E5" s="127"/>
    </row>
    <row r="6" spans="1:5" ht="25.5" customHeight="1">
      <c r="A6" s="126" t="s">
        <v>58</v>
      </c>
      <c r="B6" s="125"/>
      <c r="C6" s="125"/>
      <c r="D6" s="125"/>
      <c r="E6" s="127"/>
    </row>
    <row r="7" spans="1:5" ht="22.5" customHeight="1">
      <c r="A7" s="126" t="s">
        <v>59</v>
      </c>
      <c r="B7" s="125"/>
      <c r="C7" s="125"/>
      <c r="D7" s="125"/>
      <c r="E7" s="127"/>
    </row>
    <row r="8" spans="1:5" ht="25.5" customHeight="1" thickBot="1">
      <c r="A8" s="128" t="s">
        <v>60</v>
      </c>
      <c r="B8" s="129"/>
      <c r="C8" s="129"/>
      <c r="D8" s="129"/>
      <c r="E8" s="130"/>
    </row>
    <row r="9" spans="1:5" ht="19.5" thickBot="1">
      <c r="A9" s="135" t="s">
        <v>64</v>
      </c>
      <c r="B9" s="134"/>
      <c r="C9" s="134"/>
      <c r="D9" s="134"/>
      <c r="E9" s="134"/>
    </row>
    <row r="10" spans="1:5" ht="15.75" thickBot="1">
      <c r="A10" s="136" t="s">
        <v>53</v>
      </c>
      <c r="B10" s="136" t="s">
        <v>54</v>
      </c>
      <c r="C10" s="136" t="s">
        <v>55</v>
      </c>
      <c r="D10" s="136" t="s">
        <v>56</v>
      </c>
      <c r="E10" s="136" t="s">
        <v>57</v>
      </c>
    </row>
    <row r="11" spans="1:5" ht="30" customHeight="1">
      <c r="A11" s="131" t="s">
        <v>61</v>
      </c>
      <c r="B11" s="132"/>
      <c r="C11" s="132"/>
      <c r="D11" s="132"/>
      <c r="E11" s="133"/>
    </row>
    <row r="12" spans="1:5" ht="30" customHeight="1">
      <c r="A12" s="126" t="s">
        <v>62</v>
      </c>
      <c r="B12" s="125"/>
      <c r="C12" s="125"/>
      <c r="D12" s="125"/>
      <c r="E12" s="127"/>
    </row>
    <row r="13" spans="1:5" ht="31.5" customHeight="1">
      <c r="A13" s="126" t="s">
        <v>58</v>
      </c>
      <c r="B13" s="125"/>
      <c r="C13" s="125"/>
      <c r="D13" s="125"/>
      <c r="E13" s="127"/>
    </row>
    <row r="14" spans="1:5" ht="31.5" customHeight="1">
      <c r="A14" s="126" t="s">
        <v>59</v>
      </c>
      <c r="B14" s="125"/>
      <c r="C14" s="125"/>
      <c r="D14" s="125"/>
      <c r="E14" s="127"/>
    </row>
    <row r="15" spans="1:5" ht="31.5" customHeight="1" thickBot="1">
      <c r="A15" s="128" t="s">
        <v>60</v>
      </c>
      <c r="B15" s="129"/>
      <c r="C15" s="129"/>
      <c r="D15" s="129"/>
      <c r="E15" s="130"/>
    </row>
    <row r="16" spans="1:5" ht="19.5" thickBot="1">
      <c r="A16" s="135" t="s">
        <v>65</v>
      </c>
      <c r="B16" s="134"/>
      <c r="C16" s="134"/>
      <c r="D16" s="134"/>
      <c r="E16" s="134"/>
    </row>
    <row r="17" spans="1:5" ht="15.75" thickBot="1">
      <c r="A17" s="136" t="s">
        <v>53</v>
      </c>
      <c r="B17" s="136" t="s">
        <v>54</v>
      </c>
      <c r="C17" s="136" t="s">
        <v>55</v>
      </c>
      <c r="D17" s="136" t="s">
        <v>56</v>
      </c>
      <c r="E17" s="136" t="s">
        <v>57</v>
      </c>
    </row>
    <row r="18" spans="1:5" ht="30.75" customHeight="1">
      <c r="A18" s="131" t="s">
        <v>61</v>
      </c>
      <c r="B18" s="132"/>
      <c r="C18" s="132"/>
      <c r="D18" s="132"/>
      <c r="E18" s="133"/>
    </row>
    <row r="19" spans="1:5" ht="30.75" customHeight="1">
      <c r="A19" s="126" t="s">
        <v>62</v>
      </c>
      <c r="B19" s="125"/>
      <c r="C19" s="125"/>
      <c r="D19" s="125"/>
      <c r="E19" s="127"/>
    </row>
    <row r="20" spans="1:5" ht="30" customHeight="1">
      <c r="A20" s="126" t="s">
        <v>58</v>
      </c>
      <c r="B20" s="125"/>
      <c r="C20" s="125"/>
      <c r="D20" s="125"/>
      <c r="E20" s="127"/>
    </row>
    <row r="21" spans="1:5" ht="30" customHeight="1">
      <c r="A21" s="126" t="s">
        <v>59</v>
      </c>
      <c r="B21" s="125"/>
      <c r="C21" s="125"/>
      <c r="D21" s="125"/>
      <c r="E21" s="127"/>
    </row>
    <row r="22" spans="1:5" ht="30" customHeight="1" thickBot="1">
      <c r="A22" s="128" t="s">
        <v>60</v>
      </c>
      <c r="B22" s="129"/>
      <c r="C22" s="129"/>
      <c r="D22" s="129"/>
      <c r="E22" s="130"/>
    </row>
    <row r="23" spans="1:5" ht="19.5" thickBot="1">
      <c r="A23" s="135" t="s">
        <v>66</v>
      </c>
      <c r="B23" s="134"/>
      <c r="C23" s="134"/>
      <c r="D23" s="134"/>
      <c r="E23" s="134"/>
    </row>
    <row r="24" spans="1:5" ht="15.75" thickBot="1">
      <c r="A24" s="136" t="s">
        <v>53</v>
      </c>
      <c r="B24" s="136" t="s">
        <v>54</v>
      </c>
      <c r="C24" s="136" t="s">
        <v>55</v>
      </c>
      <c r="D24" s="136" t="s">
        <v>56</v>
      </c>
      <c r="E24" s="136" t="s">
        <v>57</v>
      </c>
    </row>
    <row r="25" spans="1:5" ht="24" customHeight="1">
      <c r="A25" s="131" t="s">
        <v>61</v>
      </c>
      <c r="B25" s="132"/>
      <c r="C25" s="132"/>
      <c r="D25" s="132"/>
      <c r="E25" s="133"/>
    </row>
    <row r="26" spans="1:5" ht="24.75" customHeight="1">
      <c r="A26" s="126" t="s">
        <v>62</v>
      </c>
      <c r="B26" s="125"/>
      <c r="C26" s="125"/>
      <c r="D26" s="125"/>
      <c r="E26" s="127"/>
    </row>
    <row r="27" spans="1:5" ht="21" customHeight="1">
      <c r="A27" s="126" t="s">
        <v>58</v>
      </c>
      <c r="B27" s="125"/>
      <c r="C27" s="125"/>
      <c r="D27" s="125"/>
      <c r="E27" s="127"/>
    </row>
    <row r="28" spans="1:5" ht="24.75" customHeight="1">
      <c r="A28" s="126" t="s">
        <v>59</v>
      </c>
      <c r="B28" s="125"/>
      <c r="C28" s="125"/>
      <c r="D28" s="125"/>
      <c r="E28" s="127"/>
    </row>
    <row r="29" spans="1:5" ht="25.5" customHeight="1" thickBot="1">
      <c r="A29" s="128" t="s">
        <v>60</v>
      </c>
      <c r="B29" s="129"/>
      <c r="C29" s="129"/>
      <c r="D29" s="129"/>
      <c r="E29" s="130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GAD LUDO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user</cp:lastModifiedBy>
  <cp:lastPrinted>2012-09-27T12:40:29Z</cp:lastPrinted>
  <dcterms:created xsi:type="dcterms:W3CDTF">2010-12-06T16:52:00Z</dcterms:created>
  <dcterms:modified xsi:type="dcterms:W3CDTF">2012-10-08T00:57:18Z</dcterms:modified>
</cp:coreProperties>
</file>